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5" i="1" l="1"/>
  <c r="G54" i="1"/>
  <c r="G55" i="1" s="1"/>
  <c r="F54" i="1"/>
  <c r="F53" i="1"/>
  <c r="J45" i="1"/>
  <c r="J46" i="1" s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J22" i="1"/>
  <c r="J23" i="1" s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<sst xmlns="http://schemas.openxmlformats.org/spreadsheetml/2006/main" count="105" uniqueCount="68">
  <si>
    <t>Bodovanje prijava za dodjelu sportskih stipendija  za 2020. godinu</t>
  </si>
  <si>
    <t>R. br.</t>
  </si>
  <si>
    <t>Ime i prezime</t>
  </si>
  <si>
    <t>Kriteriji za bodovanje i rangiranje sportista-takmičara</t>
  </si>
  <si>
    <t>Ukupno bodova</t>
  </si>
  <si>
    <t>Prijedlog sredstava (KM)</t>
  </si>
  <si>
    <t>SENIORSKA KATEGORIJA</t>
  </si>
  <si>
    <t>Učesnik na olimpijskim ili paraolimpijskim igrama</t>
  </si>
  <si>
    <t>Učesnik na zvaničnim svjetskim ili evropskim prvenstvima u olimpijskim ili paraolimpijskim sportovima</t>
  </si>
  <si>
    <t>Učesnik na zvaničnim svjetskim ili evropskim prvenstvima u sportovima pridruženim Međunarodnom olimpijskom i paraolimpijskom komitetu čije su krovne asocijacije članice Međunarodne sportske federacije - SportAccord - GAISF</t>
  </si>
  <si>
    <t>Osvajač medalje sa zvančnih mediteranskih igara</t>
  </si>
  <si>
    <t>Član sportske organizacije koji je u kolektivnim sportovima ostvario zapažene sportske rezultate na zvaničnim državnim takmičenjima (najviši rang), organizovanim od strane nacionalnih granskih sportskih saveza (prvenstvo ili KUP BiH) i koji su članovi u skladu sa postignutim rezultatima sportske organizacije ujedno bili i članovi selekcije Bosne i Hercegovine u periodu ostvarenog rezultata</t>
  </si>
  <si>
    <t>Osvajač medalje sa zvaničnih balkanskih prvenstava</t>
  </si>
  <si>
    <t>SPORT</t>
  </si>
  <si>
    <t>Osman Junuzović</t>
  </si>
  <si>
    <t>atletika</t>
  </si>
  <si>
    <t>Lejla Sejdinović</t>
  </si>
  <si>
    <t>džudo</t>
  </si>
  <si>
    <t>Belma Omerović</t>
  </si>
  <si>
    <t>karate</t>
  </si>
  <si>
    <t>Mensur Đozić</t>
  </si>
  <si>
    <t>Hamza Čajić</t>
  </si>
  <si>
    <t>Alija Filipović</t>
  </si>
  <si>
    <t>sportski ribolov</t>
  </si>
  <si>
    <t>Muris Đug</t>
  </si>
  <si>
    <t>Brkić Edina</t>
  </si>
  <si>
    <t>rock and roll</t>
  </si>
  <si>
    <t>Adnan Smajlović</t>
  </si>
  <si>
    <t>Mesud Selimović</t>
  </si>
  <si>
    <t>Kick box</t>
  </si>
  <si>
    <t>Ermin Jusufović</t>
  </si>
  <si>
    <t>sjedeća odbojka</t>
  </si>
  <si>
    <t>Jasmin Brkić</t>
  </si>
  <si>
    <t>Rusmir Malkočević</t>
  </si>
  <si>
    <t>Hajrudin Vejzović</t>
  </si>
  <si>
    <t>Jasmin Nokto</t>
  </si>
  <si>
    <t>kungfu wushu</t>
  </si>
  <si>
    <t>Selmir Memić</t>
  </si>
  <si>
    <t>UKUPNO MJESEČNO:</t>
  </si>
  <si>
    <t>UKUPNO GODIŠNJE:</t>
  </si>
  <si>
    <t>Bodovanje prijava za dodjelu sportskih stipendija za 2020. godinu</t>
  </si>
  <si>
    <t>KATEGORIJA MLAĐI SENIORI I JUNIORSKA KATEGORIJA</t>
  </si>
  <si>
    <t>Osvajač medalje sa zvaničnog svjetskog ili evropskog prvenstva u olimpijskim ili paraolimpijskim sportovima</t>
  </si>
  <si>
    <t>Osvajač medalje sa zvaničnog svjetskog ili evropskog prvenstva u u sportovima pridruženim Međunarodnom olimpijskom i paraolimpijskom komitetu čije su krovne asocijacije članice Međunarodne sportske federacije - SportAccord - GAISF</t>
  </si>
  <si>
    <t>Osvajač medalje sa zvaničnih mediteranskih igara ili balkanskih prvenstava</t>
  </si>
  <si>
    <t>Belmin Mrkanović</t>
  </si>
  <si>
    <t>Vanja Hodžić</t>
  </si>
  <si>
    <t>tenis</t>
  </si>
  <si>
    <t>Emina Abdulić</t>
  </si>
  <si>
    <t>Haris Muradbašić</t>
  </si>
  <si>
    <t>Azra Dahalić</t>
  </si>
  <si>
    <t>Sadin Mulahalilović</t>
  </si>
  <si>
    <t>Almina Halilović</t>
  </si>
  <si>
    <t>Ena Baltić</t>
  </si>
  <si>
    <t>Almin Hodžić</t>
  </si>
  <si>
    <t>kick boks</t>
  </si>
  <si>
    <t>Mahir Duranović</t>
  </si>
  <si>
    <t>Husein Selimović</t>
  </si>
  <si>
    <t>biciklizam</t>
  </si>
  <si>
    <t>Stefani Krešić</t>
  </si>
  <si>
    <t>Sandro Krešić</t>
  </si>
  <si>
    <t>Darin Anić</t>
  </si>
  <si>
    <t>SPECIJALNA OLIMPIJADA</t>
  </si>
  <si>
    <t>Osvajač medalje na olimpijskim igrama, svjetskom i evropskom prvenstvu Specijalne olimpijade</t>
  </si>
  <si>
    <t>Hasan Sejdinović</t>
  </si>
  <si>
    <t>specijalna olimpijada-atletika</t>
  </si>
  <si>
    <t>UKUPNO MJESEČNO</t>
  </si>
  <si>
    <t>UKUPNO GODIŠNJE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</si>
</sst>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/>
    </xf>
    <xf numFmtId="0" fontId="1" fillId="0" borderId="3" xfId="1" applyFont="1" applyBorder="1" applyAlignment="1">
      <alignment horizontal="center" textRotation="90" wrapText="1"/>
    </xf>
    <xf numFmtId="0" fontId="1" fillId="0" borderId="4" xfId="1" applyFont="1" applyBorder="1" applyAlignment="1">
      <alignment horizontal="center" wrapText="1"/>
    </xf>
    <xf numFmtId="0" fontId="2" fillId="0" borderId="5" xfId="0" applyFont="1" applyBorder="1"/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0" borderId="11" xfId="1" applyFont="1" applyBorder="1" applyAlignment="1">
      <alignment horizontal="center" textRotation="90" wrapText="1"/>
    </xf>
    <xf numFmtId="0" fontId="1" fillId="0" borderId="12" xfId="1" applyFont="1" applyBorder="1" applyAlignment="1">
      <alignment horizontal="center" wrapText="1"/>
    </xf>
    <xf numFmtId="0" fontId="2" fillId="0" borderId="13" xfId="0" applyFont="1" applyBorder="1"/>
    <xf numFmtId="0" fontId="1" fillId="0" borderId="14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textRotation="90" wrapText="1"/>
    </xf>
    <xf numFmtId="0" fontId="2" fillId="0" borderId="8" xfId="1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6" xfId="1" applyFont="1" applyBorder="1" applyAlignment="1">
      <alignment horizontal="center" wrapText="1"/>
    </xf>
    <xf numFmtId="0" fontId="1" fillId="0" borderId="15" xfId="1" applyFont="1" applyBorder="1" applyAlignment="1">
      <alignment horizontal="center" wrapText="1"/>
    </xf>
    <xf numFmtId="0" fontId="1" fillId="0" borderId="15" xfId="1" applyFont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right" vertical="center"/>
    </xf>
    <xf numFmtId="1" fontId="1" fillId="2" borderId="16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1" fontId="1" fillId="0" borderId="17" xfId="1" applyNumberFormat="1" applyFont="1" applyBorder="1" applyAlignment="1">
      <alignment horizontal="left"/>
    </xf>
    <xf numFmtId="1" fontId="1" fillId="0" borderId="18" xfId="1" applyNumberFormat="1" applyFont="1" applyBorder="1" applyAlignment="1">
      <alignment horizontal="left"/>
    </xf>
    <xf numFmtId="0" fontId="1" fillId="0" borderId="18" xfId="0" applyFont="1" applyBorder="1"/>
    <xf numFmtId="4" fontId="1" fillId="0" borderId="19" xfId="0" applyNumberFormat="1" applyFont="1" applyBorder="1"/>
    <xf numFmtId="0" fontId="2" fillId="0" borderId="0" xfId="0" applyFont="1" applyBorder="1"/>
    <xf numFmtId="0" fontId="2" fillId="0" borderId="20" xfId="0" applyFont="1" applyBorder="1"/>
    <xf numFmtId="0" fontId="1" fillId="2" borderId="4" xfId="1" applyFont="1" applyFill="1" applyBorder="1" applyAlignment="1">
      <alignment horizontal="center"/>
    </xf>
    <xf numFmtId="0" fontId="1" fillId="2" borderId="21" xfId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/>
    <xf numFmtId="0" fontId="2" fillId="0" borderId="8" xfId="1" applyFont="1" applyBorder="1" applyAlignment="1">
      <alignment horizontal="center" vertical="center" textRotation="90" wrapText="1"/>
    </xf>
    <xf numFmtId="0" fontId="2" fillId="0" borderId="9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textRotation="90" wrapText="1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" fontId="1" fillId="2" borderId="23" xfId="1" applyNumberFormat="1" applyFont="1" applyFill="1" applyBorder="1" applyAlignment="1">
      <alignment horizontal="left" vertical="center"/>
    </xf>
    <xf numFmtId="1" fontId="1" fillId="2" borderId="10" xfId="1" applyNumberFormat="1" applyFont="1" applyFill="1" applyBorder="1" applyAlignment="1">
      <alignment horizontal="left" vertical="center"/>
    </xf>
    <xf numFmtId="1" fontId="1" fillId="2" borderId="24" xfId="1" applyNumberFormat="1" applyFont="1" applyFill="1" applyBorder="1" applyAlignment="1">
      <alignment horizontal="left" vertical="center"/>
    </xf>
    <xf numFmtId="1" fontId="1" fillId="2" borderId="25" xfId="1" applyNumberFormat="1" applyFont="1" applyFill="1" applyBorder="1" applyAlignment="1">
      <alignment horizontal="left" vertical="center"/>
    </xf>
    <xf numFmtId="0" fontId="1" fillId="2" borderId="19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/>
    </xf>
    <xf numFmtId="4" fontId="1" fillId="2" borderId="19" xfId="1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</cellXfs>
  <cellStyles count="2">
    <cellStyle name="Normal" xfId="0" builtinId="0"/>
    <cellStyle name="Obično_Bodovanje za Javni poziv tradicionalni zanati maj 200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workbookViewId="0">
      <selection activeCell="C28" sqref="C28:H28"/>
    </sheetView>
  </sheetViews>
  <sheetFormatPr defaultColWidth="9.140625" defaultRowHeight="11.25" x14ac:dyDescent="0.2"/>
  <cols>
    <col min="1" max="1" width="5" style="2" customWidth="1"/>
    <col min="2" max="2" width="18.7109375" style="2" customWidth="1"/>
    <col min="3" max="3" width="7.28515625" style="2" customWidth="1"/>
    <col min="4" max="4" width="16.85546875" style="2" customWidth="1"/>
    <col min="5" max="5" width="24.5703125" style="2" customWidth="1"/>
    <col min="6" max="6" width="15.140625" style="2" customWidth="1"/>
    <col min="7" max="7" width="25.5703125" style="2" customWidth="1"/>
    <col min="8" max="8" width="7.5703125" style="2" customWidth="1"/>
    <col min="9" max="9" width="6.28515625" style="2" customWidth="1"/>
    <col min="10" max="10" width="8.42578125" style="2" customWidth="1"/>
    <col min="11" max="11" width="9.7109375" style="2" customWidth="1"/>
    <col min="12" max="12" width="9.140625" style="2" customWidth="1"/>
    <col min="13" max="16384" width="9.140625" style="2"/>
  </cols>
  <sheetData>
    <row r="1" spans="1:11" ht="21.75" customHeight="1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42.75" customHeight="1" x14ac:dyDescent="0.2">
      <c r="A2" s="3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6" t="s">
        <v>4</v>
      </c>
      <c r="J2" s="7" t="s">
        <v>5</v>
      </c>
      <c r="K2" s="8"/>
    </row>
    <row r="3" spans="1:11" ht="18" customHeight="1" x14ac:dyDescent="0.2">
      <c r="A3" s="9"/>
      <c r="B3" s="10"/>
      <c r="C3" s="11" t="s">
        <v>6</v>
      </c>
      <c r="D3" s="12"/>
      <c r="E3" s="12"/>
      <c r="F3" s="12"/>
      <c r="G3" s="12"/>
      <c r="H3" s="13"/>
      <c r="I3" s="14"/>
      <c r="J3" s="15"/>
      <c r="K3" s="16"/>
    </row>
    <row r="4" spans="1:11" ht="137.25" customHeight="1" x14ac:dyDescent="0.2">
      <c r="A4" s="17"/>
      <c r="B4" s="18"/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19"/>
      <c r="J4" s="20"/>
      <c r="K4" s="21" t="s">
        <v>13</v>
      </c>
    </row>
    <row r="5" spans="1:11" ht="11.25" customHeight="1" x14ac:dyDescent="0.2">
      <c r="A5" s="22"/>
      <c r="B5" s="23"/>
      <c r="C5" s="24">
        <v>100</v>
      </c>
      <c r="D5" s="24">
        <v>90</v>
      </c>
      <c r="E5" s="24">
        <v>80</v>
      </c>
      <c r="F5" s="24">
        <v>70</v>
      </c>
      <c r="G5" s="24">
        <v>60</v>
      </c>
      <c r="H5" s="24">
        <v>50</v>
      </c>
      <c r="I5" s="25"/>
      <c r="J5" s="26"/>
      <c r="K5" s="16"/>
    </row>
    <row r="6" spans="1:11" x14ac:dyDescent="0.2">
      <c r="A6" s="27">
        <v>1</v>
      </c>
      <c r="B6" s="28" t="s">
        <v>14</v>
      </c>
      <c r="C6" s="29"/>
      <c r="D6" s="29"/>
      <c r="E6" s="29"/>
      <c r="F6" s="29"/>
      <c r="G6" s="29"/>
      <c r="H6" s="29">
        <v>50</v>
      </c>
      <c r="I6" s="25">
        <f>C6+D6+E6+F6+G6+H6</f>
        <v>50</v>
      </c>
      <c r="J6" s="26">
        <v>200</v>
      </c>
      <c r="K6" s="16" t="s">
        <v>15</v>
      </c>
    </row>
    <row r="7" spans="1:11" x14ac:dyDescent="0.2">
      <c r="A7" s="27">
        <v>2</v>
      </c>
      <c r="B7" s="28" t="s">
        <v>16</v>
      </c>
      <c r="C7" s="29"/>
      <c r="D7" s="29"/>
      <c r="E7" s="29"/>
      <c r="F7" s="29"/>
      <c r="G7" s="29"/>
      <c r="H7" s="29">
        <v>50</v>
      </c>
      <c r="I7" s="25">
        <f t="shared" ref="I7:I21" si="0">C7+D7+E7+F7+G7+H7</f>
        <v>50</v>
      </c>
      <c r="J7" s="26">
        <v>200</v>
      </c>
      <c r="K7" s="16" t="s">
        <v>17</v>
      </c>
    </row>
    <row r="8" spans="1:11" x14ac:dyDescent="0.2">
      <c r="A8" s="27">
        <v>3</v>
      </c>
      <c r="B8" s="28" t="s">
        <v>18</v>
      </c>
      <c r="C8" s="29"/>
      <c r="D8" s="29"/>
      <c r="E8" s="29"/>
      <c r="F8" s="29"/>
      <c r="G8" s="29"/>
      <c r="H8" s="29">
        <v>50</v>
      </c>
      <c r="I8" s="25">
        <f t="shared" si="0"/>
        <v>50</v>
      </c>
      <c r="J8" s="26">
        <v>200</v>
      </c>
      <c r="K8" s="16" t="s">
        <v>19</v>
      </c>
    </row>
    <row r="9" spans="1:11" x14ac:dyDescent="0.2">
      <c r="A9" s="27">
        <v>4</v>
      </c>
      <c r="B9" s="28" t="s">
        <v>20</v>
      </c>
      <c r="C9" s="29"/>
      <c r="D9" s="29"/>
      <c r="E9" s="29"/>
      <c r="F9" s="29"/>
      <c r="G9" s="29"/>
      <c r="H9" s="29">
        <v>50</v>
      </c>
      <c r="I9" s="25">
        <f t="shared" si="0"/>
        <v>50</v>
      </c>
      <c r="J9" s="26">
        <v>200</v>
      </c>
      <c r="K9" s="16" t="s">
        <v>19</v>
      </c>
    </row>
    <row r="10" spans="1:11" x14ac:dyDescent="0.2">
      <c r="A10" s="27">
        <v>5</v>
      </c>
      <c r="B10" s="28" t="s">
        <v>21</v>
      </c>
      <c r="C10" s="29"/>
      <c r="D10" s="29"/>
      <c r="E10" s="29">
        <v>80</v>
      </c>
      <c r="F10" s="29"/>
      <c r="G10" s="29"/>
      <c r="H10" s="29"/>
      <c r="I10" s="25">
        <f t="shared" si="0"/>
        <v>80</v>
      </c>
      <c r="J10" s="26">
        <v>300</v>
      </c>
      <c r="K10" s="16" t="s">
        <v>19</v>
      </c>
    </row>
    <row r="11" spans="1:11" ht="22.5" x14ac:dyDescent="0.2">
      <c r="A11" s="27">
        <v>6</v>
      </c>
      <c r="B11" s="28" t="s">
        <v>22</v>
      </c>
      <c r="C11" s="29"/>
      <c r="D11" s="29"/>
      <c r="E11" s="29">
        <v>80</v>
      </c>
      <c r="F11" s="29"/>
      <c r="G11" s="29"/>
      <c r="H11" s="29"/>
      <c r="I11" s="25">
        <f t="shared" si="0"/>
        <v>80</v>
      </c>
      <c r="J11" s="26">
        <v>300</v>
      </c>
      <c r="K11" s="30" t="s">
        <v>23</v>
      </c>
    </row>
    <row r="12" spans="1:11" ht="22.5" x14ac:dyDescent="0.2">
      <c r="A12" s="27">
        <v>7</v>
      </c>
      <c r="B12" s="28" t="s">
        <v>24</v>
      </c>
      <c r="C12" s="29"/>
      <c r="D12" s="29"/>
      <c r="E12" s="29">
        <v>80</v>
      </c>
      <c r="F12" s="29"/>
      <c r="G12" s="29"/>
      <c r="H12" s="29"/>
      <c r="I12" s="25">
        <f t="shared" si="0"/>
        <v>80</v>
      </c>
      <c r="J12" s="26">
        <v>300</v>
      </c>
      <c r="K12" s="30" t="s">
        <v>23</v>
      </c>
    </row>
    <row r="13" spans="1:11" x14ac:dyDescent="0.2">
      <c r="A13" s="27">
        <v>8</v>
      </c>
      <c r="B13" s="28" t="s">
        <v>25</v>
      </c>
      <c r="C13" s="29"/>
      <c r="D13" s="29"/>
      <c r="E13" s="29">
        <v>80</v>
      </c>
      <c r="F13" s="29"/>
      <c r="G13" s="29"/>
      <c r="H13" s="29"/>
      <c r="I13" s="25">
        <f t="shared" si="0"/>
        <v>80</v>
      </c>
      <c r="J13" s="26">
        <v>300</v>
      </c>
      <c r="K13" s="16" t="s">
        <v>26</v>
      </c>
    </row>
    <row r="14" spans="1:11" x14ac:dyDescent="0.2">
      <c r="A14" s="27">
        <v>9</v>
      </c>
      <c r="B14" s="28" t="s">
        <v>27</v>
      </c>
      <c r="C14" s="29"/>
      <c r="D14" s="29"/>
      <c r="E14" s="29">
        <v>80</v>
      </c>
      <c r="F14" s="29"/>
      <c r="G14" s="29"/>
      <c r="H14" s="29"/>
      <c r="I14" s="25">
        <f t="shared" si="0"/>
        <v>80</v>
      </c>
      <c r="J14" s="26">
        <v>300</v>
      </c>
      <c r="K14" s="16" t="s">
        <v>26</v>
      </c>
    </row>
    <row r="15" spans="1:11" x14ac:dyDescent="0.2">
      <c r="A15" s="27">
        <v>10</v>
      </c>
      <c r="B15" s="28" t="s">
        <v>28</v>
      </c>
      <c r="C15" s="29"/>
      <c r="D15" s="29"/>
      <c r="E15" s="29">
        <v>80</v>
      </c>
      <c r="F15" s="29"/>
      <c r="G15" s="29"/>
      <c r="H15" s="29"/>
      <c r="I15" s="25">
        <f t="shared" si="0"/>
        <v>80</v>
      </c>
      <c r="J15" s="26">
        <v>300</v>
      </c>
      <c r="K15" s="16" t="s">
        <v>29</v>
      </c>
    </row>
    <row r="16" spans="1:11" ht="22.5" x14ac:dyDescent="0.2">
      <c r="A16" s="27">
        <v>11</v>
      </c>
      <c r="B16" s="28" t="s">
        <v>30</v>
      </c>
      <c r="C16" s="29"/>
      <c r="D16" s="29">
        <v>90</v>
      </c>
      <c r="E16" s="29"/>
      <c r="F16" s="29"/>
      <c r="G16" s="29"/>
      <c r="H16" s="29"/>
      <c r="I16" s="25">
        <f t="shared" si="0"/>
        <v>90</v>
      </c>
      <c r="J16" s="26">
        <v>350</v>
      </c>
      <c r="K16" s="30" t="s">
        <v>31</v>
      </c>
    </row>
    <row r="17" spans="1:11" ht="21.75" customHeight="1" x14ac:dyDescent="0.2">
      <c r="A17" s="27">
        <v>12</v>
      </c>
      <c r="B17" s="28" t="s">
        <v>32</v>
      </c>
      <c r="C17" s="29"/>
      <c r="D17" s="29">
        <v>90</v>
      </c>
      <c r="E17" s="29"/>
      <c r="F17" s="29"/>
      <c r="G17" s="29"/>
      <c r="H17" s="29"/>
      <c r="I17" s="25">
        <f t="shared" si="0"/>
        <v>90</v>
      </c>
      <c r="J17" s="26">
        <v>350</v>
      </c>
      <c r="K17" s="30" t="s">
        <v>31</v>
      </c>
    </row>
    <row r="18" spans="1:11" x14ac:dyDescent="0.2">
      <c r="A18" s="27">
        <v>13</v>
      </c>
      <c r="B18" s="28" t="s">
        <v>33</v>
      </c>
      <c r="C18" s="29"/>
      <c r="D18" s="29">
        <v>90</v>
      </c>
      <c r="E18" s="29"/>
      <c r="F18" s="29"/>
      <c r="G18" s="29"/>
      <c r="H18" s="29"/>
      <c r="I18" s="25">
        <f t="shared" si="0"/>
        <v>90</v>
      </c>
      <c r="J18" s="26">
        <v>350</v>
      </c>
      <c r="K18" s="16" t="s">
        <v>15</v>
      </c>
    </row>
    <row r="19" spans="1:11" x14ac:dyDescent="0.2">
      <c r="A19" s="27">
        <v>14</v>
      </c>
      <c r="B19" s="28" t="s">
        <v>34</v>
      </c>
      <c r="C19" s="29"/>
      <c r="D19" s="29">
        <v>90</v>
      </c>
      <c r="E19" s="29"/>
      <c r="F19" s="29"/>
      <c r="G19" s="29"/>
      <c r="H19" s="29"/>
      <c r="I19" s="25">
        <f t="shared" si="0"/>
        <v>90</v>
      </c>
      <c r="J19" s="26">
        <v>350</v>
      </c>
      <c r="K19" s="16" t="s">
        <v>15</v>
      </c>
    </row>
    <row r="20" spans="1:11" x14ac:dyDescent="0.2">
      <c r="A20" s="27">
        <v>15</v>
      </c>
      <c r="B20" s="28" t="s">
        <v>35</v>
      </c>
      <c r="C20" s="29"/>
      <c r="D20" s="29"/>
      <c r="E20" s="29"/>
      <c r="F20" s="29"/>
      <c r="G20" s="29"/>
      <c r="H20" s="29">
        <v>50</v>
      </c>
      <c r="I20" s="25">
        <f t="shared" si="0"/>
        <v>50</v>
      </c>
      <c r="J20" s="26">
        <v>200</v>
      </c>
      <c r="K20" s="16" t="s">
        <v>36</v>
      </c>
    </row>
    <row r="21" spans="1:11" x14ac:dyDescent="0.2">
      <c r="A21" s="27">
        <v>16</v>
      </c>
      <c r="B21" s="28" t="s">
        <v>37</v>
      </c>
      <c r="C21" s="29"/>
      <c r="D21" s="29"/>
      <c r="E21" s="29"/>
      <c r="F21" s="29"/>
      <c r="G21" s="29"/>
      <c r="H21" s="29">
        <v>50</v>
      </c>
      <c r="I21" s="25">
        <f t="shared" si="0"/>
        <v>50</v>
      </c>
      <c r="J21" s="26">
        <v>200</v>
      </c>
      <c r="K21" s="16" t="s">
        <v>36</v>
      </c>
    </row>
    <row r="22" spans="1:11" s="35" customFormat="1" ht="15" customHeight="1" thickBot="1" x14ac:dyDescent="0.25">
      <c r="A22" s="31" t="s">
        <v>38</v>
      </c>
      <c r="B22" s="32"/>
      <c r="C22" s="32"/>
      <c r="D22" s="32"/>
      <c r="E22" s="32"/>
      <c r="F22" s="32"/>
      <c r="G22" s="32"/>
      <c r="H22" s="32"/>
      <c r="I22" s="33"/>
      <c r="J22" s="34">
        <f>SUM(J6:J21)</f>
        <v>4400</v>
      </c>
      <c r="K22" s="16"/>
    </row>
    <row r="23" spans="1:11" s="35" customFormat="1" ht="15.75" customHeight="1" thickBot="1" x14ac:dyDescent="0.25">
      <c r="A23" s="31" t="s">
        <v>39</v>
      </c>
      <c r="B23" s="32"/>
      <c r="C23" s="32"/>
      <c r="D23" s="32"/>
      <c r="E23" s="32"/>
      <c r="F23" s="32"/>
      <c r="G23" s="32"/>
      <c r="H23" s="32"/>
      <c r="I23" s="33"/>
      <c r="J23" s="34">
        <f>J22*12</f>
        <v>52800</v>
      </c>
      <c r="K23" s="36"/>
    </row>
    <row r="26" spans="1:11" ht="12" thickBot="1" x14ac:dyDescent="0.25">
      <c r="A26" s="1" t="s">
        <v>40</v>
      </c>
      <c r="B26" s="1"/>
      <c r="C26" s="1"/>
      <c r="D26" s="1"/>
      <c r="E26" s="1"/>
      <c r="F26" s="1"/>
      <c r="G26" s="1"/>
      <c r="H26" s="1"/>
      <c r="I26" s="1"/>
      <c r="J26" s="1"/>
    </row>
    <row r="27" spans="1:11" ht="42.75" customHeight="1" x14ac:dyDescent="0.2">
      <c r="A27" s="3" t="s">
        <v>1</v>
      </c>
      <c r="B27" s="4" t="s">
        <v>2</v>
      </c>
      <c r="C27" s="5" t="s">
        <v>3</v>
      </c>
      <c r="D27" s="5"/>
      <c r="E27" s="5"/>
      <c r="F27" s="5"/>
      <c r="G27" s="5"/>
      <c r="H27" s="5"/>
      <c r="I27" s="6" t="s">
        <v>4</v>
      </c>
      <c r="J27" s="7" t="s">
        <v>5</v>
      </c>
      <c r="K27" s="8"/>
    </row>
    <row r="28" spans="1:11" ht="25.5" customHeight="1" x14ac:dyDescent="0.2">
      <c r="A28" s="9"/>
      <c r="B28" s="10"/>
      <c r="C28" s="11" t="s">
        <v>41</v>
      </c>
      <c r="D28" s="12"/>
      <c r="E28" s="12"/>
      <c r="F28" s="12"/>
      <c r="G28" s="12"/>
      <c r="H28" s="13"/>
      <c r="I28" s="14"/>
      <c r="J28" s="15"/>
      <c r="K28" s="16"/>
    </row>
    <row r="29" spans="1:11" ht="149.25" customHeight="1" x14ac:dyDescent="0.2">
      <c r="A29" s="17"/>
      <c r="B29" s="18"/>
      <c r="C29" s="19" t="s">
        <v>42</v>
      </c>
      <c r="D29" s="19" t="s">
        <v>43</v>
      </c>
      <c r="E29" s="19" t="s">
        <v>8</v>
      </c>
      <c r="F29" s="19" t="s">
        <v>9</v>
      </c>
      <c r="G29" s="19" t="s">
        <v>11</v>
      </c>
      <c r="H29" s="19" t="s">
        <v>44</v>
      </c>
      <c r="I29" s="19"/>
      <c r="J29" s="20"/>
      <c r="K29" s="21" t="s">
        <v>13</v>
      </c>
    </row>
    <row r="30" spans="1:11" ht="11.25" customHeight="1" x14ac:dyDescent="0.2">
      <c r="A30" s="22"/>
      <c r="B30" s="23"/>
      <c r="C30" s="24">
        <v>50</v>
      </c>
      <c r="D30" s="24">
        <v>40</v>
      </c>
      <c r="E30" s="24">
        <v>35</v>
      </c>
      <c r="F30" s="24">
        <v>30</v>
      </c>
      <c r="G30" s="24">
        <v>30</v>
      </c>
      <c r="H30" s="24">
        <v>25</v>
      </c>
      <c r="I30" s="25"/>
      <c r="J30" s="26"/>
      <c r="K30" s="16"/>
    </row>
    <row r="31" spans="1:11" x14ac:dyDescent="0.2">
      <c r="A31" s="27">
        <v>1</v>
      </c>
      <c r="B31" s="28" t="s">
        <v>45</v>
      </c>
      <c r="C31" s="29"/>
      <c r="D31" s="29"/>
      <c r="E31" s="29">
        <v>35</v>
      </c>
      <c r="F31" s="29"/>
      <c r="G31" s="29"/>
      <c r="H31" s="29"/>
      <c r="I31" s="25">
        <f>C31+D31+E31+F31+G31+H31</f>
        <v>35</v>
      </c>
      <c r="J31" s="26">
        <v>150</v>
      </c>
      <c r="K31" s="16" t="s">
        <v>15</v>
      </c>
    </row>
    <row r="32" spans="1:11" x14ac:dyDescent="0.2">
      <c r="A32" s="27">
        <v>2</v>
      </c>
      <c r="B32" s="28" t="s">
        <v>46</v>
      </c>
      <c r="C32" s="29"/>
      <c r="D32" s="29"/>
      <c r="E32" s="29">
        <v>35</v>
      </c>
      <c r="F32" s="29"/>
      <c r="G32" s="29"/>
      <c r="H32" s="29"/>
      <c r="I32" s="25">
        <f t="shared" ref="I32:I44" si="1">C32+D32+E32+F32+G32+H32</f>
        <v>35</v>
      </c>
      <c r="J32" s="26">
        <v>150</v>
      </c>
      <c r="K32" s="16" t="s">
        <v>47</v>
      </c>
    </row>
    <row r="33" spans="1:11" x14ac:dyDescent="0.2">
      <c r="A33" s="27">
        <v>3</v>
      </c>
      <c r="B33" s="28" t="s">
        <v>48</v>
      </c>
      <c r="C33" s="29"/>
      <c r="D33" s="29"/>
      <c r="E33" s="29"/>
      <c r="F33" s="29"/>
      <c r="G33" s="29"/>
      <c r="H33" s="29">
        <v>25</v>
      </c>
      <c r="I33" s="25">
        <f t="shared" si="1"/>
        <v>25</v>
      </c>
      <c r="J33" s="26">
        <v>100</v>
      </c>
      <c r="K33" s="16" t="s">
        <v>19</v>
      </c>
    </row>
    <row r="34" spans="1:11" x14ac:dyDescent="0.2">
      <c r="A34" s="27">
        <v>4</v>
      </c>
      <c r="B34" s="28" t="s">
        <v>49</v>
      </c>
      <c r="C34" s="29"/>
      <c r="D34" s="29"/>
      <c r="E34" s="29"/>
      <c r="F34" s="29"/>
      <c r="G34" s="29"/>
      <c r="H34" s="29">
        <v>25</v>
      </c>
      <c r="I34" s="25">
        <f t="shared" si="1"/>
        <v>25</v>
      </c>
      <c r="J34" s="26">
        <v>100</v>
      </c>
      <c r="K34" s="16" t="s">
        <v>19</v>
      </c>
    </row>
    <row r="35" spans="1:11" x14ac:dyDescent="0.2">
      <c r="A35" s="27">
        <v>5</v>
      </c>
      <c r="B35" s="28" t="s">
        <v>50</v>
      </c>
      <c r="C35" s="29"/>
      <c r="D35" s="29"/>
      <c r="E35" s="29"/>
      <c r="F35" s="29"/>
      <c r="G35" s="29"/>
      <c r="H35" s="29">
        <v>25</v>
      </c>
      <c r="I35" s="25">
        <f t="shared" si="1"/>
        <v>25</v>
      </c>
      <c r="J35" s="26">
        <v>100</v>
      </c>
      <c r="K35" s="16" t="s">
        <v>19</v>
      </c>
    </row>
    <row r="36" spans="1:11" x14ac:dyDescent="0.2">
      <c r="A36" s="27">
        <v>6</v>
      </c>
      <c r="B36" s="28" t="s">
        <v>51</v>
      </c>
      <c r="C36" s="29"/>
      <c r="D36" s="29"/>
      <c r="E36" s="29"/>
      <c r="F36" s="29">
        <v>30</v>
      </c>
      <c r="G36" s="29"/>
      <c r="H36" s="29"/>
      <c r="I36" s="25">
        <f t="shared" si="1"/>
        <v>30</v>
      </c>
      <c r="J36" s="26">
        <v>120</v>
      </c>
      <c r="K36" s="16" t="s">
        <v>19</v>
      </c>
    </row>
    <row r="37" spans="1:11" x14ac:dyDescent="0.2">
      <c r="A37" s="27">
        <v>7</v>
      </c>
      <c r="B37" s="28" t="s">
        <v>52</v>
      </c>
      <c r="C37" s="29"/>
      <c r="D37" s="29"/>
      <c r="E37" s="29"/>
      <c r="F37" s="29"/>
      <c r="G37" s="29"/>
      <c r="H37" s="29">
        <v>25</v>
      </c>
      <c r="I37" s="25">
        <f t="shared" si="1"/>
        <v>25</v>
      </c>
      <c r="J37" s="26">
        <v>100</v>
      </c>
      <c r="K37" s="16" t="s">
        <v>19</v>
      </c>
    </row>
    <row r="38" spans="1:11" x14ac:dyDescent="0.2">
      <c r="A38" s="27">
        <v>8</v>
      </c>
      <c r="B38" s="28" t="s">
        <v>53</v>
      </c>
      <c r="C38" s="29"/>
      <c r="D38" s="29"/>
      <c r="E38" s="29">
        <v>35</v>
      </c>
      <c r="F38" s="29"/>
      <c r="G38" s="29"/>
      <c r="H38" s="29"/>
      <c r="I38" s="25">
        <f t="shared" si="1"/>
        <v>35</v>
      </c>
      <c r="J38" s="26">
        <v>150</v>
      </c>
      <c r="K38" s="16" t="s">
        <v>47</v>
      </c>
    </row>
    <row r="39" spans="1:11" x14ac:dyDescent="0.2">
      <c r="A39" s="27">
        <v>9</v>
      </c>
      <c r="B39" s="28" t="s">
        <v>54</v>
      </c>
      <c r="C39" s="29"/>
      <c r="D39" s="29">
        <v>40</v>
      </c>
      <c r="E39" s="29"/>
      <c r="F39" s="29"/>
      <c r="G39" s="29"/>
      <c r="H39" s="29"/>
      <c r="I39" s="25">
        <f t="shared" si="1"/>
        <v>40</v>
      </c>
      <c r="J39" s="26">
        <v>180</v>
      </c>
      <c r="K39" s="16" t="s">
        <v>55</v>
      </c>
    </row>
    <row r="40" spans="1:11" x14ac:dyDescent="0.2">
      <c r="A40" s="27">
        <v>10</v>
      </c>
      <c r="B40" s="28" t="s">
        <v>56</v>
      </c>
      <c r="C40" s="29"/>
      <c r="D40" s="29"/>
      <c r="E40" s="29"/>
      <c r="F40" s="29"/>
      <c r="G40" s="29"/>
      <c r="H40" s="29">
        <v>25</v>
      </c>
      <c r="I40" s="25">
        <f t="shared" si="1"/>
        <v>25</v>
      </c>
      <c r="J40" s="26">
        <v>100</v>
      </c>
      <c r="K40" s="16" t="s">
        <v>19</v>
      </c>
    </row>
    <row r="41" spans="1:11" x14ac:dyDescent="0.2">
      <c r="A41" s="27">
        <v>11</v>
      </c>
      <c r="B41" s="28" t="s">
        <v>57</v>
      </c>
      <c r="C41" s="29"/>
      <c r="D41" s="29"/>
      <c r="E41" s="29"/>
      <c r="F41" s="29"/>
      <c r="G41" s="29"/>
      <c r="H41" s="29">
        <v>25</v>
      </c>
      <c r="I41" s="25">
        <f t="shared" si="1"/>
        <v>25</v>
      </c>
      <c r="J41" s="26">
        <v>100</v>
      </c>
      <c r="K41" s="16" t="s">
        <v>58</v>
      </c>
    </row>
    <row r="42" spans="1:11" x14ac:dyDescent="0.2">
      <c r="A42" s="27">
        <v>12</v>
      </c>
      <c r="B42" s="28" t="s">
        <v>59</v>
      </c>
      <c r="C42" s="29"/>
      <c r="D42" s="29"/>
      <c r="E42" s="29"/>
      <c r="F42" s="29">
        <v>30</v>
      </c>
      <c r="G42" s="29"/>
      <c r="H42" s="29"/>
      <c r="I42" s="25">
        <f t="shared" si="1"/>
        <v>30</v>
      </c>
      <c r="J42" s="26">
        <v>120</v>
      </c>
      <c r="K42" s="16" t="s">
        <v>19</v>
      </c>
    </row>
    <row r="43" spans="1:11" x14ac:dyDescent="0.2">
      <c r="A43" s="27">
        <v>13</v>
      </c>
      <c r="B43" s="28" t="s">
        <v>60</v>
      </c>
      <c r="C43" s="29"/>
      <c r="D43" s="29"/>
      <c r="E43" s="29"/>
      <c r="F43" s="29"/>
      <c r="G43" s="29"/>
      <c r="H43" s="29">
        <v>25</v>
      </c>
      <c r="I43" s="25">
        <f t="shared" si="1"/>
        <v>25</v>
      </c>
      <c r="J43" s="26">
        <v>100</v>
      </c>
      <c r="K43" s="16" t="s">
        <v>19</v>
      </c>
    </row>
    <row r="44" spans="1:11" x14ac:dyDescent="0.2">
      <c r="A44" s="27">
        <v>14</v>
      </c>
      <c r="B44" s="28" t="s">
        <v>61</v>
      </c>
      <c r="C44" s="29"/>
      <c r="D44" s="29"/>
      <c r="E44" s="29"/>
      <c r="F44" s="29"/>
      <c r="G44" s="29"/>
      <c r="H44" s="29">
        <v>25</v>
      </c>
      <c r="I44" s="25">
        <f t="shared" si="1"/>
        <v>25</v>
      </c>
      <c r="J44" s="26">
        <v>100</v>
      </c>
      <c r="K44" s="16" t="s">
        <v>36</v>
      </c>
    </row>
    <row r="45" spans="1:11" s="35" customFormat="1" ht="15" customHeight="1" thickBot="1" x14ac:dyDescent="0.25">
      <c r="A45" s="31" t="s">
        <v>38</v>
      </c>
      <c r="B45" s="32"/>
      <c r="C45" s="32"/>
      <c r="D45" s="32"/>
      <c r="E45" s="32"/>
      <c r="F45" s="32"/>
      <c r="G45" s="32"/>
      <c r="H45" s="32"/>
      <c r="I45" s="33"/>
      <c r="J45" s="34">
        <f>SUM(J31:J44)</f>
        <v>1670</v>
      </c>
      <c r="K45" s="16"/>
    </row>
    <row r="46" spans="1:11" s="35" customFormat="1" ht="15.75" customHeight="1" thickBot="1" x14ac:dyDescent="0.25">
      <c r="A46" s="31" t="s">
        <v>39</v>
      </c>
      <c r="B46" s="32"/>
      <c r="C46" s="32"/>
      <c r="D46" s="32"/>
      <c r="E46" s="32"/>
      <c r="F46" s="32"/>
      <c r="G46" s="32"/>
      <c r="H46" s="32"/>
      <c r="I46" s="33"/>
      <c r="J46" s="34">
        <f>J45*12</f>
        <v>20040</v>
      </c>
      <c r="K46" s="36"/>
    </row>
    <row r="47" spans="1:11" ht="19.5" customHeight="1" x14ac:dyDescent="0.2"/>
    <row r="48" spans="1:11" ht="16.5" customHeight="1" thickBot="1" x14ac:dyDescent="0.25">
      <c r="A48" s="40" t="s">
        <v>40</v>
      </c>
      <c r="B48" s="40"/>
      <c r="C48" s="40"/>
      <c r="D48" s="40"/>
      <c r="E48" s="40"/>
      <c r="F48" s="40"/>
      <c r="G48" s="40"/>
      <c r="H48" s="40"/>
      <c r="I48" s="41"/>
      <c r="J48" s="41"/>
    </row>
    <row r="49" spans="1:10" ht="37.5" customHeight="1" x14ac:dyDescent="0.2">
      <c r="A49" s="3" t="s">
        <v>1</v>
      </c>
      <c r="B49" s="4" t="s">
        <v>2</v>
      </c>
      <c r="C49" s="37" t="s">
        <v>3</v>
      </c>
      <c r="D49" s="38"/>
      <c r="E49" s="38"/>
      <c r="F49" s="6" t="s">
        <v>4</v>
      </c>
      <c r="G49" s="7" t="s">
        <v>5</v>
      </c>
      <c r="H49" s="8"/>
    </row>
    <row r="50" spans="1:10" x14ac:dyDescent="0.2">
      <c r="A50" s="9"/>
      <c r="B50" s="10"/>
      <c r="C50" s="11" t="s">
        <v>62</v>
      </c>
      <c r="D50" s="12"/>
      <c r="E50" s="12"/>
      <c r="F50" s="14"/>
      <c r="G50" s="15"/>
      <c r="H50" s="16"/>
    </row>
    <row r="51" spans="1:10" ht="83.25" customHeight="1" x14ac:dyDescent="0.2">
      <c r="A51" s="17"/>
      <c r="B51" s="18"/>
      <c r="C51" s="42" t="s">
        <v>63</v>
      </c>
      <c r="D51" s="43"/>
      <c r="E51" s="44"/>
      <c r="F51" s="19"/>
      <c r="G51" s="20"/>
      <c r="H51" s="39" t="s">
        <v>13</v>
      </c>
    </row>
    <row r="52" spans="1:10" x14ac:dyDescent="0.2">
      <c r="A52" s="22"/>
      <c r="B52" s="23"/>
      <c r="C52" s="45">
        <v>20</v>
      </c>
      <c r="D52" s="46"/>
      <c r="E52" s="47"/>
      <c r="F52" s="25"/>
      <c r="G52" s="26"/>
      <c r="H52" s="16"/>
    </row>
    <row r="53" spans="1:10" ht="33.75" x14ac:dyDescent="0.2">
      <c r="A53" s="27">
        <v>1</v>
      </c>
      <c r="B53" s="28" t="s">
        <v>64</v>
      </c>
      <c r="C53" s="48">
        <v>20</v>
      </c>
      <c r="D53" s="49"/>
      <c r="E53" s="50"/>
      <c r="F53" s="25">
        <f>C53+D53+E53</f>
        <v>20</v>
      </c>
      <c r="G53" s="26">
        <v>50</v>
      </c>
      <c r="H53" s="30" t="s">
        <v>65</v>
      </c>
    </row>
    <row r="54" spans="1:10" x14ac:dyDescent="0.2">
      <c r="A54" s="51" t="s">
        <v>66</v>
      </c>
      <c r="B54" s="52"/>
      <c r="C54" s="48"/>
      <c r="D54" s="49"/>
      <c r="E54" s="50"/>
      <c r="F54" s="25">
        <f t="shared" ref="F54:F55" si="2">C54+D54+E54</f>
        <v>0</v>
      </c>
      <c r="G54" s="26">
        <f>SUM(G53:G53)</f>
        <v>50</v>
      </c>
      <c r="H54" s="16"/>
    </row>
    <row r="55" spans="1:10" ht="13.5" customHeight="1" thickBot="1" x14ac:dyDescent="0.25">
      <c r="A55" s="53" t="s">
        <v>67</v>
      </c>
      <c r="B55" s="54"/>
      <c r="C55" s="55"/>
      <c r="D55" s="56"/>
      <c r="E55" s="57"/>
      <c r="F55" s="58">
        <f t="shared" si="2"/>
        <v>0</v>
      </c>
      <c r="G55" s="59">
        <f>G54*12</f>
        <v>600</v>
      </c>
      <c r="H55" s="36"/>
    </row>
    <row r="59" spans="1:10" x14ac:dyDescent="0.2">
      <c r="G59" s="60"/>
      <c r="J59" s="60"/>
    </row>
    <row r="67" spans="7:10" x14ac:dyDescent="0.2">
      <c r="G67" s="61"/>
      <c r="J67" s="60"/>
    </row>
    <row r="68" spans="7:10" x14ac:dyDescent="0.2">
      <c r="G68" s="61"/>
      <c r="H68" s="61"/>
      <c r="I68" s="61"/>
      <c r="J68" s="62"/>
    </row>
    <row r="71" spans="7:10" x14ac:dyDescent="0.2">
      <c r="J71" s="60"/>
    </row>
    <row r="72" spans="7:10" x14ac:dyDescent="0.2">
      <c r="J72" s="60"/>
    </row>
    <row r="74" spans="7:10" x14ac:dyDescent="0.2">
      <c r="J74" s="60"/>
    </row>
  </sheetData>
  <mergeCells count="22">
    <mergeCell ref="C52:E52"/>
    <mergeCell ref="C53:E53"/>
    <mergeCell ref="A54:B54"/>
    <mergeCell ref="C54:E54"/>
    <mergeCell ref="A55:B55"/>
    <mergeCell ref="C55:E55"/>
    <mergeCell ref="A48:H48"/>
    <mergeCell ref="A49:A51"/>
    <mergeCell ref="B49:B51"/>
    <mergeCell ref="C49:E49"/>
    <mergeCell ref="C50:E50"/>
    <mergeCell ref="C51:E51"/>
    <mergeCell ref="A27:A29"/>
    <mergeCell ref="B27:B29"/>
    <mergeCell ref="C27:H27"/>
    <mergeCell ref="C28:H28"/>
    <mergeCell ref="A1:J1"/>
    <mergeCell ref="A2:A4"/>
    <mergeCell ref="B2:B4"/>
    <mergeCell ref="C2:H2"/>
    <mergeCell ref="C3:H3"/>
    <mergeCell ref="A26:J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2020-12-09T11:54:36Z</dcterms:modified>
</cp:coreProperties>
</file>